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ilagadze\Desktop\Projects\Tenders\1. რეაბილიტაცია\2020\016-BID-20 გოთუას ქ._წყალარინება -\tenders.ge\"/>
    </mc:Choice>
  </mc:AlternateContent>
  <bookViews>
    <workbookView xWindow="-120" yWindow="-120" windowWidth="29040" windowHeight="15840"/>
  </bookViews>
  <sheets>
    <sheet name="კრებსითი_სატენდერო" sheetId="44" r:id="rId1"/>
  </sheets>
  <externalReferences>
    <externalReference r:id="rId2"/>
  </externalReferences>
  <definedNames>
    <definedName name="_xlnm._FilterDatabase" localSheetId="0" hidden="1">კრებსითი_სატენდერო!$A$7:$G$78</definedName>
    <definedName name="_xlnm.Print_Area" localSheetId="0">კრებსითი_სატენდერო!$A$1:$F$78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8" i="44" l="1"/>
  <c r="F77" i="44"/>
  <c r="F71" i="44" l="1"/>
  <c r="F70" i="44"/>
  <c r="F69" i="44"/>
  <c r="F68" i="44"/>
  <c r="F67" i="44"/>
  <c r="F66" i="44"/>
  <c r="F65" i="44"/>
  <c r="F64" i="44"/>
  <c r="F63" i="44"/>
  <c r="F62" i="44"/>
  <c r="F61" i="44"/>
  <c r="F60" i="44"/>
  <c r="F59" i="44"/>
  <c r="F57" i="44"/>
  <c r="F55" i="44"/>
  <c r="F54" i="44"/>
  <c r="F53" i="44"/>
  <c r="F52" i="44"/>
  <c r="F51" i="44"/>
  <c r="F50" i="44"/>
  <c r="F49" i="44"/>
  <c r="F48" i="44"/>
  <c r="F47" i="44"/>
  <c r="F46" i="44"/>
  <c r="F45" i="44"/>
  <c r="F44" i="44"/>
  <c r="F43" i="44"/>
  <c r="F42" i="44"/>
  <c r="F41" i="44"/>
  <c r="F34" i="44"/>
  <c r="F39" i="44"/>
  <c r="F38" i="44"/>
  <c r="F37" i="44"/>
  <c r="F36" i="44"/>
  <c r="F35" i="44"/>
  <c r="F33" i="44"/>
  <c r="F32" i="44"/>
  <c r="F31" i="44"/>
  <c r="F30" i="44"/>
  <c r="F29" i="44"/>
  <c r="F28" i="44"/>
  <c r="F27" i="44"/>
  <c r="F26" i="44"/>
  <c r="F25" i="44"/>
  <c r="F24" i="44"/>
  <c r="F23" i="44"/>
  <c r="F22" i="44"/>
  <c r="F21" i="44"/>
  <c r="F20" i="44"/>
  <c r="F19" i="44"/>
  <c r="F18" i="44"/>
  <c r="F10" i="44"/>
  <c r="F11" i="44"/>
  <c r="F12" i="44"/>
  <c r="F13" i="44"/>
  <c r="F14" i="44"/>
  <c r="F15" i="44"/>
  <c r="F16" i="44"/>
  <c r="F9" i="44"/>
  <c r="F72" i="44" l="1"/>
  <c r="F73" i="44" l="1"/>
  <c r="F74" i="44" l="1"/>
  <c r="F75" i="44" l="1"/>
  <c r="F76" i="44" s="1"/>
</calcChain>
</file>

<file path=xl/sharedStrings.xml><?xml version="1.0" encoding="utf-8"?>
<sst xmlns="http://schemas.openxmlformats.org/spreadsheetml/2006/main" count="202" uniqueCount="78">
  <si>
    <t>ლარი</t>
  </si>
  <si>
    <t>სამუშაოს დასახელება</t>
  </si>
  <si>
    <t xml:space="preserve">განზ. ერთ.                                       </t>
  </si>
  <si>
    <t>რაოდენობა</t>
  </si>
  <si>
    <t>სულ</t>
  </si>
  <si>
    <t>ზედნადები ხარჯები</t>
  </si>
  <si>
    <t>მ3</t>
  </si>
  <si>
    <t>სხვა მასალები</t>
  </si>
  <si>
    <t>ტ</t>
  </si>
  <si>
    <t>მ2</t>
  </si>
  <si>
    <t>რკინატორკრეტი C30/37</t>
  </si>
  <si>
    <t>N</t>
  </si>
  <si>
    <t>გრძ/მ</t>
  </si>
  <si>
    <t>კგ</t>
  </si>
  <si>
    <t>ამწით პნევმოთვლიან სვლაზე 25 ტ. ბუნკერის ჩაცლა ავტოთვითმცლელზე</t>
  </si>
  <si>
    <t>მოჭრილი გრუნტის გატანა 20 კმ-ზე.</t>
  </si>
  <si>
    <t>საკანალიზაციო კუთხოვანი აგურის ჭის დემონტაჟი</t>
  </si>
  <si>
    <t>დემონტაჟირებული აგურის გატანა 20 კმ-ზე.</t>
  </si>
  <si>
    <t>ბეტონის d-500 მმ. საკანალიზაციო მილის დემონტაჟი გვირაბში გამოწევით</t>
  </si>
  <si>
    <t>დემონტაჟირებული ბეტონის მილი d-500 გატანა 20 კმ-ზე. (1 გრძ/მ-700 კგ.)</t>
  </si>
  <si>
    <t>მიწის და დემონტაჟის სამუშაოები</t>
  </si>
  <si>
    <t>გვირაბის გაყვანის თანმდევი გასამაგრებელი-საამშენებლო სამუშაოები</t>
  </si>
  <si>
    <t>არმატურა 12A500C</t>
  </si>
  <si>
    <t>ყალიბის ფარი</t>
  </si>
  <si>
    <t>ელექტროდი 4მმ</t>
  </si>
  <si>
    <t>სანკერე არმატურა 16A500C</t>
  </si>
  <si>
    <t>ლითონის ფურცელი -300Х300Х10 მმ.</t>
  </si>
  <si>
    <t>წერტილოვან საძირკველში ჩასაყოლებელი დეტალები</t>
  </si>
  <si>
    <t>ორტესებრი №12</t>
  </si>
  <si>
    <t>ლითონის ფურცელი -130Х1300Х6 მმ.</t>
  </si>
  <si>
    <t>არმატურა 16A500C</t>
  </si>
  <si>
    <t>მილი ф20</t>
  </si>
  <si>
    <t>ჭანჭიკი М18</t>
  </si>
  <si>
    <t>ქანჩი М18</t>
  </si>
  <si>
    <t>საყელური М18</t>
  </si>
  <si>
    <t>რკინა-ტორკრეტის C30/37 მოწყობა მავთულბადეზე</t>
  </si>
  <si>
    <t>ც</t>
  </si>
  <si>
    <t>რკ/ბეტონის ფილა 1,2Х1,2 (სისქით 0,15მ.) თუჯის მრგვალი ხუფით</t>
  </si>
  <si>
    <t>ჭაში ჩასასვლელისათვის არმატურა 16A500C</t>
  </si>
  <si>
    <t>ჭის მოსაწყობათ ფერდობის გამაგრება არმატურით ბიჯით 0,5 მ.</t>
  </si>
  <si>
    <t>პაბედიტის თავიანი სვერლო</t>
  </si>
  <si>
    <t>ანკერების მოწყობა ფერდების გასამადრებლად</t>
  </si>
  <si>
    <t xml:space="preserve"> ნაბურღი</t>
  </si>
  <si>
    <t>საკანალიზაციო პლასმასის გოფრირებული მილების მოჭყობა გვირაბში</t>
  </si>
  <si>
    <t>ქვიშა შავი 0,5სმ.</t>
  </si>
  <si>
    <t>1კმ.</t>
  </si>
  <si>
    <t>საკანალიზაციო მილსადენის მოწყობა პლასტმასის გოფრირებული დ-500 მმ</t>
  </si>
  <si>
    <t>ლითონის ანკერების დაყენება გვირაბში</t>
  </si>
  <si>
    <t>ლითონის ანკერების დაყენება გვირაბში მილისათვის</t>
  </si>
  <si>
    <t>კუთხოვანა 100Х100Х7 მმ</t>
  </si>
  <si>
    <t>ზოლოვანა 2500Х1000Х2 მმ.</t>
  </si>
  <si>
    <t>ლითონის ფურცელი 10 მმ.</t>
  </si>
  <si>
    <t>კვადრატული მილი 50Х50Х3</t>
  </si>
  <si>
    <t>გვირაბის სავინტილიაციო დანადგარი</t>
  </si>
  <si>
    <t>შახტური სავენტილიაციო დანადგარი ВМЭ-4</t>
  </si>
  <si>
    <t>ჭაში შესასვლელის მოჩარჩოება</t>
  </si>
  <si>
    <t>შველერი №12</t>
  </si>
  <si>
    <t>გოთუას ქუჩაზე წყალარინების ქსელის რეაბილიტაცია</t>
  </si>
  <si>
    <t>კონტრაქტორის მასალა</t>
  </si>
  <si>
    <t>კონტრაქტორის მომსახურება</t>
  </si>
  <si>
    <t xml:space="preserve">ხარჯთაღრიცხვა </t>
  </si>
  <si>
    <t>სულ პირდაპირი ხარჯები</t>
  </si>
  <si>
    <t>გეგმიური მოგება</t>
  </si>
  <si>
    <t>დ.ღ.გ.</t>
  </si>
  <si>
    <t>სულ (ლარი)</t>
  </si>
  <si>
    <t>ერთეულის ფასი</t>
  </si>
  <si>
    <t>გვირაბის გაჭრა ხელით</t>
  </si>
  <si>
    <t>გვურაბში მოჭრილი გრუნტის გამოტანა ხელის ურიკით და დაყრა "ბუნკერზე" (გვირაბის სიგრძე 56,4 მ.)</t>
  </si>
  <si>
    <t>წერტილოვანი საძირკველის მოწყობა ბეტონით B30 F200 W6 (222 ცალი)</t>
  </si>
  <si>
    <t>ბეტონით B30 F200 W6</t>
  </si>
  <si>
    <t>ფიცარი ჩამოგანული III ხარისხის 40მმ</t>
  </si>
  <si>
    <t>ფიცარი ჩამოგანული III ხარისხის 80მმ</t>
  </si>
  <si>
    <t>საკანალიზაციო მოლის ქვეშ ქვიშით საფუძველის მოწყობა</t>
  </si>
  <si>
    <t>საკანალიზაციო პლასტმასის გოფრირებული SN4 დ-500 მმ</t>
  </si>
  <si>
    <t>გვირაბის შესასვლელის დამცავი კარების მოწყობა</t>
  </si>
  <si>
    <t>ფერდებზე ბურღვა პერფორატორით ანკერების დასამაგრებლად სიღრმით 3 მ. Х 6 ც.</t>
  </si>
  <si>
    <t>ჭის მოწყობა ბეტონის მრგვალი მილებით (H-1000 მმ. d-1000 მმ. 2ცალი) და (H-500 მმ. d-1000 მმ. 1 ცალი )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</si>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</sst>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₾_-;\-* #,##0.00\ _₾_-;_-* &quot;-&quot;??\ _₾_-;_-@_-"/>
    <numFmt numFmtId="168" formatCode="_(#,##0_);_(\(#,##0\);_(\ \-\ 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2"/>
      <name val="Sylfaen"/>
      <family val="1"/>
      <charset val="204"/>
    </font>
    <font>
      <b/>
      <sz val="10"/>
      <color theme="1"/>
      <name val="Segoe UI"/>
      <family val="2"/>
    </font>
    <font>
      <sz val="10"/>
      <color theme="1"/>
      <name val="Segoe UI"/>
      <family val="2"/>
    </font>
    <font>
      <sz val="10"/>
      <name val="Arial CYR"/>
      <charset val="204"/>
    </font>
    <font>
      <sz val="10"/>
      <name val="Segoe UI"/>
      <family val="2"/>
    </font>
    <font>
      <b/>
      <sz val="10"/>
      <name val="Segoe UI"/>
      <family val="2"/>
    </font>
    <font>
      <i/>
      <sz val="10"/>
      <color theme="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 applyAlignment="1"/>
    <xf numFmtId="0" fontId="8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1" xfId="0" quotePrefix="1" applyFont="1" applyFill="1" applyBorder="1" applyAlignment="1">
      <alignment horizontal="center" vertical="center"/>
    </xf>
    <xf numFmtId="0" fontId="5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0" xfId="0" applyFont="1" applyFill="1" applyAlignment="1"/>
    <xf numFmtId="49" fontId="5" fillId="2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8" fillId="2" borderId="1" xfId="0" quotePrefix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2" borderId="7" xfId="7" applyFont="1" applyFill="1" applyBorder="1" applyAlignment="1" applyProtection="1">
      <alignment vertical="center"/>
      <protection locked="0"/>
    </xf>
    <xf numFmtId="0" fontId="7" fillId="2" borderId="7" xfId="7" applyFont="1" applyFill="1" applyBorder="1" applyAlignment="1" applyProtection="1">
      <alignment horizontal="center" vertical="center"/>
      <protection locked="0"/>
    </xf>
    <xf numFmtId="0" fontId="7" fillId="2" borderId="7" xfId="7" applyFont="1" applyFill="1" applyBorder="1" applyAlignment="1">
      <alignment vertical="center"/>
    </xf>
    <xf numFmtId="9" fontId="7" fillId="2" borderId="7" xfId="7" applyNumberFormat="1" applyFont="1" applyFill="1" applyBorder="1" applyAlignment="1">
      <alignment horizontal="center" vertical="center"/>
    </xf>
    <xf numFmtId="0" fontId="8" fillId="2" borderId="7" xfId="7" applyFont="1" applyFill="1" applyBorder="1" applyAlignment="1">
      <alignment vertical="center"/>
    </xf>
    <xf numFmtId="0" fontId="8" fillId="2" borderId="7" xfId="7" applyFont="1" applyFill="1" applyBorder="1" applyAlignment="1">
      <alignment horizontal="center" vertical="center"/>
    </xf>
    <xf numFmtId="0" fontId="8" fillId="2" borderId="8" xfId="7" applyFont="1" applyFill="1" applyBorder="1" applyAlignment="1">
      <alignment vertical="center"/>
    </xf>
    <xf numFmtId="0" fontId="8" fillId="2" borderId="8" xfId="7" applyFont="1" applyFill="1" applyBorder="1" applyAlignment="1">
      <alignment horizontal="center" vertical="center"/>
    </xf>
    <xf numFmtId="43" fontId="8" fillId="0" borderId="1" xfId="1" quotePrefix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43" fontId="7" fillId="2" borderId="1" xfId="1" applyFont="1" applyFill="1" applyBorder="1" applyAlignment="1">
      <alignment horizontal="center" vertical="center"/>
    </xf>
    <xf numFmtId="168" fontId="8" fillId="0" borderId="5" xfId="7" applyNumberFormat="1" applyFont="1" applyFill="1" applyBorder="1" applyAlignment="1">
      <alignment horizontal="right" vertical="center"/>
    </xf>
    <xf numFmtId="0" fontId="7" fillId="0" borderId="0" xfId="7" applyFont="1" applyFill="1" applyAlignment="1">
      <alignment vertical="center"/>
    </xf>
    <xf numFmtId="9" fontId="7" fillId="0" borderId="6" xfId="7" applyNumberFormat="1" applyFont="1" applyFill="1" applyBorder="1" applyAlignment="1">
      <alignment horizontal="center" vertical="center"/>
    </xf>
    <xf numFmtId="0" fontId="8" fillId="0" borderId="0" xfId="7" applyFont="1" applyFill="1" applyBorder="1" applyAlignment="1">
      <alignment horizontal="center" vertical="center" wrapText="1"/>
    </xf>
    <xf numFmtId="0" fontId="7" fillId="2" borderId="13" xfId="7" applyFont="1" applyFill="1" applyBorder="1" applyAlignment="1">
      <alignment horizontal="center" vertical="center"/>
    </xf>
    <xf numFmtId="0" fontId="7" fillId="2" borderId="4" xfId="7" applyFont="1" applyFill="1" applyBorder="1" applyAlignment="1" applyProtection="1">
      <alignment vertical="center"/>
      <protection locked="0"/>
    </xf>
    <xf numFmtId="0" fontId="8" fillId="2" borderId="1" xfId="0" quotePrefix="1" applyNumberFormat="1" applyFont="1" applyFill="1" applyBorder="1" applyAlignment="1">
      <alignment horizontal="center" vertical="center"/>
    </xf>
    <xf numFmtId="1" fontId="8" fillId="2" borderId="1" xfId="0" quotePrefix="1" applyNumberFormat="1" applyFont="1" applyFill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center" vertical="center"/>
    </xf>
    <xf numFmtId="43" fontId="7" fillId="0" borderId="1" xfId="1" quotePrefix="1" applyFont="1" applyFill="1" applyBorder="1" applyAlignment="1">
      <alignment horizontal="center" vertical="center"/>
    </xf>
    <xf numFmtId="0" fontId="7" fillId="3" borderId="1" xfId="0" quotePrefix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 vertical="center"/>
    </xf>
    <xf numFmtId="43" fontId="7" fillId="2" borderId="7" xfId="1" applyFont="1" applyFill="1" applyBorder="1" applyAlignment="1" applyProtection="1">
      <alignment horizontal="center" vertical="center"/>
      <protection locked="0"/>
    </xf>
    <xf numFmtId="43" fontId="8" fillId="2" borderId="7" xfId="1" applyFont="1" applyFill="1" applyBorder="1" applyAlignment="1" applyProtection="1">
      <alignment horizontal="center" vertical="center"/>
      <protection locked="0"/>
    </xf>
    <xf numFmtId="2" fontId="8" fillId="2" borderId="2" xfId="0" applyNumberFormat="1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</cellXfs>
  <cellStyles count="9">
    <cellStyle name="Comma" xfId="1" builtinId="3"/>
    <cellStyle name="Comma 2" xfId="8"/>
    <cellStyle name="Comma 3" xfId="5"/>
    <cellStyle name="Comma 4" xfId="6"/>
    <cellStyle name="Normal" xfId="0" builtinId="0"/>
    <cellStyle name="Normal 2" xfId="7"/>
    <cellStyle name="Normal 3 2" xfId="4"/>
    <cellStyle name="silfain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4"/>
  <sheetViews>
    <sheetView showGridLines="0" tabSelected="1" zoomScale="80" zoomScaleNormal="80" workbookViewId="0">
      <pane xSplit="2" ySplit="7" topLeftCell="C38" activePane="bottomRight" state="frozen"/>
      <selection pane="topRight" activeCell="D1" sqref="D1"/>
      <selection pane="bottomLeft" activeCell="A8" sqref="A8"/>
      <selection pane="bottomRight" activeCell="E81" sqref="E81"/>
    </sheetView>
  </sheetViews>
  <sheetFormatPr defaultColWidth="8.7109375" defaultRowHeight="14.25" x14ac:dyDescent="0.25"/>
  <cols>
    <col min="1" max="1" width="3.5703125" style="4" customWidth="1"/>
    <col min="2" max="2" width="66.5703125" style="4" customWidth="1"/>
    <col min="3" max="3" width="11.42578125" style="4" customWidth="1"/>
    <col min="4" max="5" width="13.28515625" style="4" customWidth="1"/>
    <col min="6" max="6" width="15.85546875" style="4" customWidth="1"/>
    <col min="7" max="7" width="31.42578125" style="4" bestFit="1" customWidth="1"/>
    <col min="8" max="16384" width="8.7109375" style="4"/>
  </cols>
  <sheetData>
    <row r="1" spans="1:7" x14ac:dyDescent="0.25">
      <c r="A1" s="1" t="s">
        <v>57</v>
      </c>
      <c r="B1" s="3"/>
      <c r="C1" s="3"/>
      <c r="D1" s="3"/>
      <c r="E1" s="3"/>
      <c r="F1" s="3"/>
    </row>
    <row r="2" spans="1:7" x14ac:dyDescent="0.25">
      <c r="A2" s="2" t="s">
        <v>60</v>
      </c>
      <c r="B2" s="2"/>
      <c r="C2" s="2"/>
      <c r="D2" s="2"/>
      <c r="E2" s="2"/>
      <c r="F2" s="2"/>
    </row>
    <row r="3" spans="1:7" ht="15" thickBot="1" x14ac:dyDescent="0.3">
      <c r="A3" s="21"/>
      <c r="B3" s="22"/>
      <c r="C3" s="22"/>
      <c r="D3" s="22"/>
      <c r="E3" s="22"/>
      <c r="F3" s="22"/>
      <c r="G3" s="34"/>
    </row>
    <row r="4" spans="1:7" ht="15" thickBot="1" x14ac:dyDescent="0.3">
      <c r="A4" s="5"/>
      <c r="B4" s="6"/>
      <c r="C4" s="7"/>
      <c r="D4" s="7"/>
      <c r="E4" s="6"/>
      <c r="F4" s="8"/>
      <c r="G4" s="35"/>
    </row>
    <row r="5" spans="1:7" ht="15.95" customHeight="1" thickBot="1" x14ac:dyDescent="0.3">
      <c r="A5" s="54" t="s">
        <v>11</v>
      </c>
      <c r="B5" s="56" t="s">
        <v>1</v>
      </c>
      <c r="C5" s="52" t="s">
        <v>2</v>
      </c>
      <c r="D5" s="52" t="s">
        <v>3</v>
      </c>
      <c r="E5" s="52" t="s">
        <v>65</v>
      </c>
      <c r="F5" s="50" t="s">
        <v>64</v>
      </c>
      <c r="G5" s="36"/>
    </row>
    <row r="6" spans="1:7" ht="15" thickBot="1" x14ac:dyDescent="0.3">
      <c r="A6" s="55"/>
      <c r="B6" s="57"/>
      <c r="C6" s="53"/>
      <c r="D6" s="53"/>
      <c r="E6" s="53"/>
      <c r="F6" s="51"/>
      <c r="G6" s="37"/>
    </row>
    <row r="7" spans="1:7" s="10" customFormat="1" ht="15" thickBot="1" x14ac:dyDescent="0.3">
      <c r="A7" s="20">
        <v>1</v>
      </c>
      <c r="B7" s="20">
        <v>2</v>
      </c>
      <c r="C7" s="20">
        <v>3</v>
      </c>
      <c r="D7" s="40">
        <v>4</v>
      </c>
      <c r="E7" s="40">
        <v>5</v>
      </c>
      <c r="F7" s="41">
        <v>6</v>
      </c>
      <c r="G7" s="38">
        <v>15</v>
      </c>
    </row>
    <row r="8" spans="1:7" s="10" customFormat="1" x14ac:dyDescent="0.25">
      <c r="A8" s="9"/>
      <c r="B8" s="44" t="s">
        <v>20</v>
      </c>
      <c r="C8" s="42"/>
      <c r="D8" s="43"/>
      <c r="E8" s="43"/>
      <c r="F8" s="31"/>
      <c r="G8" s="39" t="s">
        <v>59</v>
      </c>
    </row>
    <row r="9" spans="1:7" s="10" customFormat="1" x14ac:dyDescent="0.25">
      <c r="A9" s="11"/>
      <c r="B9" s="15" t="s">
        <v>66</v>
      </c>
      <c r="C9" s="12" t="s">
        <v>6</v>
      </c>
      <c r="D9" s="32">
        <v>163.69999999999999</v>
      </c>
      <c r="E9" s="32"/>
      <c r="F9" s="32">
        <f>E9*D9</f>
        <v>0</v>
      </c>
      <c r="G9" s="39" t="s">
        <v>59</v>
      </c>
    </row>
    <row r="10" spans="1:7" s="14" customFormat="1" x14ac:dyDescent="0.25">
      <c r="A10" s="11"/>
      <c r="B10" s="15" t="s">
        <v>67</v>
      </c>
      <c r="C10" s="12" t="s">
        <v>8</v>
      </c>
      <c r="D10" s="32">
        <v>320.85199999999998</v>
      </c>
      <c r="E10" s="32"/>
      <c r="F10" s="32">
        <f t="shared" ref="F10:F71" si="0">E10*D10</f>
        <v>0</v>
      </c>
      <c r="G10" s="39" t="s">
        <v>59</v>
      </c>
    </row>
    <row r="11" spans="1:7" s="14" customFormat="1" x14ac:dyDescent="0.25">
      <c r="A11" s="11"/>
      <c r="B11" s="13" t="s">
        <v>14</v>
      </c>
      <c r="C11" s="12" t="s">
        <v>8</v>
      </c>
      <c r="D11" s="32">
        <v>320.85199999999998</v>
      </c>
      <c r="E11" s="32"/>
      <c r="F11" s="32">
        <f t="shared" si="0"/>
        <v>0</v>
      </c>
      <c r="G11" s="39" t="s">
        <v>59</v>
      </c>
    </row>
    <row r="12" spans="1:7" s="14" customFormat="1" x14ac:dyDescent="0.25">
      <c r="A12" s="11"/>
      <c r="B12" s="13" t="s">
        <v>15</v>
      </c>
      <c r="C12" s="12" t="s">
        <v>8</v>
      </c>
      <c r="D12" s="32">
        <v>320.85199999999998</v>
      </c>
      <c r="E12" s="32"/>
      <c r="F12" s="32">
        <f t="shared" si="0"/>
        <v>0</v>
      </c>
      <c r="G12" s="39" t="s">
        <v>59</v>
      </c>
    </row>
    <row r="13" spans="1:7" s="14" customFormat="1" x14ac:dyDescent="0.25">
      <c r="A13" s="11"/>
      <c r="B13" s="13" t="s">
        <v>16</v>
      </c>
      <c r="C13" s="12" t="s">
        <v>6</v>
      </c>
      <c r="D13" s="32">
        <v>1</v>
      </c>
      <c r="E13" s="32"/>
      <c r="F13" s="32">
        <f t="shared" si="0"/>
        <v>0</v>
      </c>
      <c r="G13" s="39" t="s">
        <v>59</v>
      </c>
    </row>
    <row r="14" spans="1:7" s="14" customFormat="1" x14ac:dyDescent="0.25">
      <c r="A14" s="11"/>
      <c r="B14" s="13" t="s">
        <v>17</v>
      </c>
      <c r="C14" s="12" t="s">
        <v>8</v>
      </c>
      <c r="D14" s="32">
        <v>0.25</v>
      </c>
      <c r="E14" s="32"/>
      <c r="F14" s="32">
        <f t="shared" si="0"/>
        <v>0</v>
      </c>
      <c r="G14" s="39" t="s">
        <v>59</v>
      </c>
    </row>
    <row r="15" spans="1:7" s="14" customFormat="1" x14ac:dyDescent="0.25">
      <c r="A15" s="11"/>
      <c r="B15" s="13" t="s">
        <v>18</v>
      </c>
      <c r="C15" s="12" t="s">
        <v>12</v>
      </c>
      <c r="D15" s="32">
        <v>46</v>
      </c>
      <c r="E15" s="32"/>
      <c r="F15" s="32">
        <f t="shared" si="0"/>
        <v>0</v>
      </c>
      <c r="G15" s="39" t="s">
        <v>59</v>
      </c>
    </row>
    <row r="16" spans="1:7" s="14" customFormat="1" x14ac:dyDescent="0.25">
      <c r="A16" s="11"/>
      <c r="B16" s="13" t="s">
        <v>19</v>
      </c>
      <c r="C16" s="12" t="s">
        <v>8</v>
      </c>
      <c r="D16" s="32">
        <v>32.199999999999996</v>
      </c>
      <c r="E16" s="32"/>
      <c r="F16" s="32">
        <f t="shared" si="0"/>
        <v>0</v>
      </c>
      <c r="G16" s="39" t="s">
        <v>59</v>
      </c>
    </row>
    <row r="17" spans="1:7" s="14" customFormat="1" x14ac:dyDescent="0.25">
      <c r="A17" s="11"/>
      <c r="B17" s="45" t="s">
        <v>21</v>
      </c>
      <c r="C17" s="12"/>
      <c r="D17" s="32"/>
      <c r="E17" s="32"/>
      <c r="F17" s="32"/>
      <c r="G17" s="39" t="s">
        <v>59</v>
      </c>
    </row>
    <row r="18" spans="1:7" s="14" customFormat="1" x14ac:dyDescent="0.25">
      <c r="A18" s="11"/>
      <c r="B18" s="15" t="s">
        <v>68</v>
      </c>
      <c r="C18" s="12" t="s">
        <v>6</v>
      </c>
      <c r="D18" s="32">
        <v>7.1</v>
      </c>
      <c r="E18" s="32"/>
      <c r="F18" s="32">
        <f t="shared" si="0"/>
        <v>0</v>
      </c>
      <c r="G18" s="39" t="s">
        <v>59</v>
      </c>
    </row>
    <row r="19" spans="1:7" s="14" customFormat="1" x14ac:dyDescent="0.25">
      <c r="A19" s="11"/>
      <c r="B19" s="13" t="s">
        <v>69</v>
      </c>
      <c r="C19" s="12" t="s">
        <v>6</v>
      </c>
      <c r="D19" s="32">
        <v>7.1</v>
      </c>
      <c r="E19" s="32"/>
      <c r="F19" s="32">
        <f t="shared" si="0"/>
        <v>0</v>
      </c>
      <c r="G19" s="39" t="s">
        <v>58</v>
      </c>
    </row>
    <row r="20" spans="1:7" s="14" customFormat="1" x14ac:dyDescent="0.25">
      <c r="A20" s="11"/>
      <c r="B20" s="13" t="s">
        <v>22</v>
      </c>
      <c r="C20" s="12" t="s">
        <v>8</v>
      </c>
      <c r="D20" s="32">
        <v>0.43</v>
      </c>
      <c r="E20" s="32"/>
      <c r="F20" s="32">
        <f t="shared" si="0"/>
        <v>0</v>
      </c>
      <c r="G20" s="39" t="s">
        <v>58</v>
      </c>
    </row>
    <row r="21" spans="1:7" s="14" customFormat="1" x14ac:dyDescent="0.25">
      <c r="A21" s="11"/>
      <c r="B21" s="13" t="s">
        <v>23</v>
      </c>
      <c r="C21" s="12" t="s">
        <v>9</v>
      </c>
      <c r="D21" s="32">
        <v>11.36</v>
      </c>
      <c r="E21" s="32"/>
      <c r="F21" s="32">
        <f t="shared" si="0"/>
        <v>0</v>
      </c>
      <c r="G21" s="39" t="s">
        <v>58</v>
      </c>
    </row>
    <row r="22" spans="1:7" s="14" customFormat="1" x14ac:dyDescent="0.25">
      <c r="A22" s="11"/>
      <c r="B22" s="13" t="s">
        <v>70</v>
      </c>
      <c r="C22" s="12" t="s">
        <v>6</v>
      </c>
      <c r="D22" s="32">
        <v>0.1278</v>
      </c>
      <c r="E22" s="32"/>
      <c r="F22" s="32">
        <f t="shared" si="0"/>
        <v>0</v>
      </c>
      <c r="G22" s="39" t="s">
        <v>58</v>
      </c>
    </row>
    <row r="23" spans="1:7" s="14" customFormat="1" x14ac:dyDescent="0.25">
      <c r="A23" s="11"/>
      <c r="B23" s="13" t="s">
        <v>7</v>
      </c>
      <c r="C23" s="12" t="s">
        <v>0</v>
      </c>
      <c r="D23" s="32">
        <v>2.84</v>
      </c>
      <c r="E23" s="32"/>
      <c r="F23" s="32">
        <f t="shared" si="0"/>
        <v>0</v>
      </c>
      <c r="G23" s="39" t="s">
        <v>58</v>
      </c>
    </row>
    <row r="24" spans="1:7" s="14" customFormat="1" x14ac:dyDescent="0.25">
      <c r="A24" s="11"/>
      <c r="B24" s="13" t="s">
        <v>27</v>
      </c>
      <c r="C24" s="12" t="s">
        <v>8</v>
      </c>
      <c r="D24" s="32">
        <v>0.41</v>
      </c>
      <c r="E24" s="32"/>
      <c r="F24" s="32">
        <f t="shared" si="0"/>
        <v>0</v>
      </c>
      <c r="G24" s="39" t="s">
        <v>59</v>
      </c>
    </row>
    <row r="25" spans="1:7" s="14" customFormat="1" x14ac:dyDescent="0.25">
      <c r="A25" s="11"/>
      <c r="B25" s="15" t="s">
        <v>24</v>
      </c>
      <c r="C25" s="12" t="s">
        <v>8</v>
      </c>
      <c r="D25" s="32">
        <v>1.0782999999999999E-3</v>
      </c>
      <c r="E25" s="32"/>
      <c r="F25" s="32">
        <f t="shared" si="0"/>
        <v>0</v>
      </c>
      <c r="G25" s="39" t="s">
        <v>58</v>
      </c>
    </row>
    <row r="26" spans="1:7" s="14" customFormat="1" x14ac:dyDescent="0.25">
      <c r="A26" s="11"/>
      <c r="B26" s="13" t="s">
        <v>25</v>
      </c>
      <c r="C26" s="12" t="s">
        <v>8</v>
      </c>
      <c r="D26" s="32">
        <v>0.41</v>
      </c>
      <c r="E26" s="32"/>
      <c r="F26" s="32">
        <f t="shared" si="0"/>
        <v>0</v>
      </c>
      <c r="G26" s="39" t="s">
        <v>58</v>
      </c>
    </row>
    <row r="27" spans="1:7" s="14" customFormat="1" x14ac:dyDescent="0.25">
      <c r="A27" s="11"/>
      <c r="B27" s="13" t="s">
        <v>47</v>
      </c>
      <c r="C27" s="12" t="s">
        <v>8</v>
      </c>
      <c r="D27" s="32">
        <v>8.8979999999999997</v>
      </c>
      <c r="E27" s="32"/>
      <c r="F27" s="32">
        <f t="shared" si="0"/>
        <v>0</v>
      </c>
      <c r="G27" s="39" t="s">
        <v>59</v>
      </c>
    </row>
    <row r="28" spans="1:7" s="14" customFormat="1" x14ac:dyDescent="0.25">
      <c r="A28" s="11"/>
      <c r="B28" s="13" t="s">
        <v>28</v>
      </c>
      <c r="C28" s="12" t="s">
        <v>8</v>
      </c>
      <c r="D28" s="32">
        <v>5.48</v>
      </c>
      <c r="E28" s="32"/>
      <c r="F28" s="32">
        <f t="shared" si="0"/>
        <v>0</v>
      </c>
      <c r="G28" s="39" t="s">
        <v>58</v>
      </c>
    </row>
    <row r="29" spans="1:7" s="14" customFormat="1" x14ac:dyDescent="0.25">
      <c r="A29" s="11"/>
      <c r="B29" s="13" t="s">
        <v>26</v>
      </c>
      <c r="C29" s="12" t="s">
        <v>8</v>
      </c>
      <c r="D29" s="32">
        <v>1.47</v>
      </c>
      <c r="E29" s="32"/>
      <c r="F29" s="32">
        <f t="shared" si="0"/>
        <v>0</v>
      </c>
      <c r="G29" s="39" t="s">
        <v>58</v>
      </c>
    </row>
    <row r="30" spans="1:7" s="14" customFormat="1" x14ac:dyDescent="0.25">
      <c r="A30" s="11"/>
      <c r="B30" s="13" t="s">
        <v>29</v>
      </c>
      <c r="C30" s="12" t="s">
        <v>8</v>
      </c>
      <c r="D30" s="32">
        <v>1.47</v>
      </c>
      <c r="E30" s="32"/>
      <c r="F30" s="32">
        <f t="shared" si="0"/>
        <v>0</v>
      </c>
      <c r="G30" s="39" t="s">
        <v>58</v>
      </c>
    </row>
    <row r="31" spans="1:7" s="14" customFormat="1" x14ac:dyDescent="0.25">
      <c r="A31" s="11"/>
      <c r="B31" s="13" t="s">
        <v>30</v>
      </c>
      <c r="C31" s="12" t="s">
        <v>8</v>
      </c>
      <c r="D31" s="32">
        <v>0.43</v>
      </c>
      <c r="E31" s="32"/>
      <c r="F31" s="32">
        <f t="shared" si="0"/>
        <v>0</v>
      </c>
      <c r="G31" s="39" t="s">
        <v>58</v>
      </c>
    </row>
    <row r="32" spans="1:7" s="14" customFormat="1" x14ac:dyDescent="0.25">
      <c r="A32" s="11"/>
      <c r="B32" s="13" t="s">
        <v>31</v>
      </c>
      <c r="C32" s="12" t="s">
        <v>8</v>
      </c>
      <c r="D32" s="32">
        <v>4.8000000000000001E-2</v>
      </c>
      <c r="E32" s="32"/>
      <c r="F32" s="32">
        <f t="shared" si="0"/>
        <v>0</v>
      </c>
      <c r="G32" s="39" t="s">
        <v>58</v>
      </c>
    </row>
    <row r="33" spans="1:7" s="14" customFormat="1" x14ac:dyDescent="0.25">
      <c r="A33" s="11"/>
      <c r="B33" s="13" t="s">
        <v>32</v>
      </c>
      <c r="C33" s="12" t="s">
        <v>13</v>
      </c>
      <c r="D33" s="32">
        <v>0.03</v>
      </c>
      <c r="E33" s="32"/>
      <c r="F33" s="32">
        <f t="shared" si="0"/>
        <v>0</v>
      </c>
      <c r="G33" s="39" t="s">
        <v>58</v>
      </c>
    </row>
    <row r="34" spans="1:7" s="14" customFormat="1" x14ac:dyDescent="0.25">
      <c r="A34" s="11"/>
      <c r="B34" s="13" t="s">
        <v>33</v>
      </c>
      <c r="C34" s="12" t="s">
        <v>13</v>
      </c>
      <c r="D34" s="32">
        <v>5.8999999999999997E-2</v>
      </c>
      <c r="E34" s="32"/>
      <c r="F34" s="32">
        <f>E34*D34</f>
        <v>0</v>
      </c>
      <c r="G34" s="39" t="s">
        <v>58</v>
      </c>
    </row>
    <row r="35" spans="1:7" s="14" customFormat="1" x14ac:dyDescent="0.25">
      <c r="A35" s="11"/>
      <c r="B35" s="13" t="s">
        <v>34</v>
      </c>
      <c r="C35" s="12" t="s">
        <v>13</v>
      </c>
      <c r="D35" s="32">
        <v>1.7999999999999999E-2</v>
      </c>
      <c r="E35" s="32"/>
      <c r="F35" s="32">
        <f t="shared" si="0"/>
        <v>0</v>
      </c>
      <c r="G35" s="39" t="s">
        <v>58</v>
      </c>
    </row>
    <row r="36" spans="1:7" s="14" customFormat="1" x14ac:dyDescent="0.25">
      <c r="A36" s="11"/>
      <c r="B36" s="13" t="s">
        <v>71</v>
      </c>
      <c r="C36" s="12" t="s">
        <v>6</v>
      </c>
      <c r="D36" s="32">
        <v>15.2</v>
      </c>
      <c r="E36" s="32"/>
      <c r="F36" s="32">
        <f t="shared" si="0"/>
        <v>0</v>
      </c>
      <c r="G36" s="39" t="s">
        <v>58</v>
      </c>
    </row>
    <row r="37" spans="1:7" s="14" customFormat="1" x14ac:dyDescent="0.25">
      <c r="A37" s="11"/>
      <c r="B37" s="13" t="s">
        <v>35</v>
      </c>
      <c r="C37" s="12" t="s">
        <v>9</v>
      </c>
      <c r="D37" s="32">
        <v>242.5</v>
      </c>
      <c r="E37" s="32"/>
      <c r="F37" s="32">
        <f t="shared" si="0"/>
        <v>0</v>
      </c>
      <c r="G37" s="39" t="s">
        <v>59</v>
      </c>
    </row>
    <row r="38" spans="1:7" s="10" customFormat="1" x14ac:dyDescent="0.25">
      <c r="A38" s="11"/>
      <c r="B38" s="13" t="s">
        <v>10</v>
      </c>
      <c r="C38" s="12" t="s">
        <v>6</v>
      </c>
      <c r="D38" s="32">
        <v>242.5</v>
      </c>
      <c r="E38" s="32"/>
      <c r="F38" s="32">
        <f t="shared" si="0"/>
        <v>0</v>
      </c>
      <c r="G38" s="39" t="s">
        <v>58</v>
      </c>
    </row>
    <row r="39" spans="1:7" s="10" customFormat="1" x14ac:dyDescent="0.25">
      <c r="A39" s="11"/>
      <c r="B39" s="13" t="s">
        <v>7</v>
      </c>
      <c r="C39" s="12" t="s">
        <v>0</v>
      </c>
      <c r="D39" s="32">
        <v>26.675000000000001</v>
      </c>
      <c r="E39" s="32"/>
      <c r="F39" s="32">
        <f t="shared" si="0"/>
        <v>0</v>
      </c>
      <c r="G39" s="39" t="s">
        <v>58</v>
      </c>
    </row>
    <row r="40" spans="1:7" s="10" customFormat="1" x14ac:dyDescent="0.25">
      <c r="A40" s="16"/>
      <c r="B40" s="45" t="s">
        <v>43</v>
      </c>
      <c r="C40" s="12"/>
      <c r="D40" s="32"/>
      <c r="E40" s="32"/>
      <c r="F40" s="32"/>
      <c r="G40" s="39" t="s">
        <v>59</v>
      </c>
    </row>
    <row r="41" spans="1:7" s="14" customFormat="1" x14ac:dyDescent="0.25">
      <c r="A41" s="11"/>
      <c r="B41" s="13" t="s">
        <v>72</v>
      </c>
      <c r="C41" s="12" t="s">
        <v>6</v>
      </c>
      <c r="D41" s="32">
        <v>2.5</v>
      </c>
      <c r="E41" s="32"/>
      <c r="F41" s="32">
        <f t="shared" si="0"/>
        <v>0</v>
      </c>
      <c r="G41" s="39" t="s">
        <v>59</v>
      </c>
    </row>
    <row r="42" spans="1:7" s="14" customFormat="1" x14ac:dyDescent="0.25">
      <c r="A42" s="11"/>
      <c r="B42" s="13" t="s">
        <v>44</v>
      </c>
      <c r="C42" s="12" t="s">
        <v>6</v>
      </c>
      <c r="D42" s="32">
        <v>2.5</v>
      </c>
      <c r="E42" s="32"/>
      <c r="F42" s="32">
        <f t="shared" si="0"/>
        <v>0</v>
      </c>
      <c r="G42" s="39" t="s">
        <v>58</v>
      </c>
    </row>
    <row r="43" spans="1:7" s="14" customFormat="1" x14ac:dyDescent="0.25">
      <c r="A43" s="11"/>
      <c r="B43" s="13" t="s">
        <v>46</v>
      </c>
      <c r="C43" s="12" t="s">
        <v>45</v>
      </c>
      <c r="D43" s="32">
        <v>45</v>
      </c>
      <c r="E43" s="32"/>
      <c r="F43" s="32">
        <f t="shared" si="0"/>
        <v>0</v>
      </c>
      <c r="G43" s="39" t="s">
        <v>59</v>
      </c>
    </row>
    <row r="44" spans="1:7" s="14" customFormat="1" x14ac:dyDescent="0.25">
      <c r="A44" s="11"/>
      <c r="B44" s="46" t="s">
        <v>73</v>
      </c>
      <c r="C44" s="12" t="s">
        <v>12</v>
      </c>
      <c r="D44" s="32">
        <v>45</v>
      </c>
      <c r="E44" s="32"/>
      <c r="F44" s="32">
        <f t="shared" si="0"/>
        <v>0</v>
      </c>
      <c r="G44" s="39" t="s">
        <v>77</v>
      </c>
    </row>
    <row r="45" spans="1:7" s="14" customFormat="1" x14ac:dyDescent="0.25">
      <c r="A45" s="11"/>
      <c r="B45" s="13" t="s">
        <v>48</v>
      </c>
      <c r="C45" s="12" t="s">
        <v>8</v>
      </c>
      <c r="D45" s="32">
        <v>0.32</v>
      </c>
      <c r="E45" s="32"/>
      <c r="F45" s="32">
        <f t="shared" si="0"/>
        <v>0</v>
      </c>
      <c r="G45" s="39" t="s">
        <v>59</v>
      </c>
    </row>
    <row r="46" spans="1:7" s="14" customFormat="1" x14ac:dyDescent="0.25">
      <c r="A46" s="11"/>
      <c r="B46" s="13" t="s">
        <v>22</v>
      </c>
      <c r="C46" s="12" t="s">
        <v>8</v>
      </c>
      <c r="D46" s="32">
        <v>2.3E-2</v>
      </c>
      <c r="E46" s="32"/>
      <c r="F46" s="32">
        <f t="shared" si="0"/>
        <v>0</v>
      </c>
      <c r="G46" s="39" t="s">
        <v>58</v>
      </c>
    </row>
    <row r="47" spans="1:7" s="10" customFormat="1" x14ac:dyDescent="0.25">
      <c r="A47" s="11"/>
      <c r="B47" s="13" t="s">
        <v>50</v>
      </c>
      <c r="C47" s="12" t="s">
        <v>8</v>
      </c>
      <c r="D47" s="32">
        <v>1.47</v>
      </c>
      <c r="E47" s="32"/>
      <c r="F47" s="32">
        <f t="shared" si="0"/>
        <v>0</v>
      </c>
      <c r="G47" s="39" t="s">
        <v>58</v>
      </c>
    </row>
    <row r="48" spans="1:7" s="10" customFormat="1" x14ac:dyDescent="0.25">
      <c r="A48" s="11"/>
      <c r="B48" s="13" t="s">
        <v>49</v>
      </c>
      <c r="C48" s="12" t="s">
        <v>8</v>
      </c>
      <c r="D48" s="32">
        <v>0.2</v>
      </c>
      <c r="E48" s="32"/>
      <c r="F48" s="32">
        <f t="shared" si="0"/>
        <v>0</v>
      </c>
      <c r="G48" s="39" t="s">
        <v>58</v>
      </c>
    </row>
    <row r="49" spans="1:7" s="10" customFormat="1" x14ac:dyDescent="0.25">
      <c r="A49" s="11"/>
      <c r="B49" s="13" t="s">
        <v>32</v>
      </c>
      <c r="C49" s="12" t="s">
        <v>13</v>
      </c>
      <c r="D49" s="32">
        <v>4.0000000000000001E-3</v>
      </c>
      <c r="E49" s="32"/>
      <c r="F49" s="32">
        <f t="shared" si="0"/>
        <v>0</v>
      </c>
      <c r="G49" s="39" t="s">
        <v>58</v>
      </c>
    </row>
    <row r="50" spans="1:7" s="10" customFormat="1" x14ac:dyDescent="0.25">
      <c r="A50" s="11"/>
      <c r="B50" s="13" t="s">
        <v>33</v>
      </c>
      <c r="C50" s="12" t="s">
        <v>13</v>
      </c>
      <c r="D50" s="32">
        <v>1.7999999999999999E-2</v>
      </c>
      <c r="E50" s="32"/>
      <c r="F50" s="32">
        <f t="shared" si="0"/>
        <v>0</v>
      </c>
      <c r="G50" s="39" t="s">
        <v>58</v>
      </c>
    </row>
    <row r="51" spans="1:7" s="10" customFormat="1" x14ac:dyDescent="0.25">
      <c r="A51" s="11"/>
      <c r="B51" s="13" t="s">
        <v>34</v>
      </c>
      <c r="C51" s="12" t="s">
        <v>13</v>
      </c>
      <c r="D51" s="32">
        <v>7.0000000000000001E-3</v>
      </c>
      <c r="E51" s="32"/>
      <c r="F51" s="32">
        <f t="shared" si="0"/>
        <v>0</v>
      </c>
      <c r="G51" s="39" t="s">
        <v>58</v>
      </c>
    </row>
    <row r="52" spans="1:7" s="10" customFormat="1" x14ac:dyDescent="0.25">
      <c r="A52" s="16"/>
      <c r="B52" s="13" t="s">
        <v>74</v>
      </c>
      <c r="C52" s="12" t="s">
        <v>8</v>
      </c>
      <c r="D52" s="32">
        <v>0.33300000000000002</v>
      </c>
      <c r="E52" s="32"/>
      <c r="F52" s="32">
        <f t="shared" si="0"/>
        <v>0</v>
      </c>
      <c r="G52" s="39" t="s">
        <v>59</v>
      </c>
    </row>
    <row r="53" spans="1:7" s="10" customFormat="1" x14ac:dyDescent="0.25">
      <c r="A53" s="11"/>
      <c r="B53" s="46" t="s">
        <v>52</v>
      </c>
      <c r="C53" s="12" t="s">
        <v>12</v>
      </c>
      <c r="D53" s="32">
        <v>19.2</v>
      </c>
      <c r="E53" s="32"/>
      <c r="F53" s="32">
        <f t="shared" si="0"/>
        <v>0</v>
      </c>
      <c r="G53" s="39" t="s">
        <v>58</v>
      </c>
    </row>
    <row r="54" spans="1:7" s="10" customFormat="1" x14ac:dyDescent="0.25">
      <c r="A54" s="11"/>
      <c r="B54" s="13" t="s">
        <v>51</v>
      </c>
      <c r="C54" s="12" t="s">
        <v>8</v>
      </c>
      <c r="D54" s="32">
        <v>18</v>
      </c>
      <c r="E54" s="32"/>
      <c r="F54" s="32">
        <f t="shared" si="0"/>
        <v>0</v>
      </c>
      <c r="G54" s="39" t="s">
        <v>58</v>
      </c>
    </row>
    <row r="55" spans="1:7" s="10" customFormat="1" x14ac:dyDescent="0.25">
      <c r="A55" s="11"/>
      <c r="B55" s="46" t="s">
        <v>7</v>
      </c>
      <c r="C55" s="12" t="s">
        <v>0</v>
      </c>
      <c r="D55" s="32">
        <v>0.92574000000000001</v>
      </c>
      <c r="E55" s="32"/>
      <c r="F55" s="32">
        <f t="shared" si="0"/>
        <v>0</v>
      </c>
      <c r="G55" s="39" t="s">
        <v>58</v>
      </c>
    </row>
    <row r="56" spans="1:7" s="10" customFormat="1" x14ac:dyDescent="0.25">
      <c r="A56" s="16"/>
      <c r="B56" s="47" t="s">
        <v>53</v>
      </c>
      <c r="C56" s="18"/>
      <c r="D56" s="33"/>
      <c r="E56" s="33"/>
      <c r="F56" s="32"/>
      <c r="G56" s="39" t="s">
        <v>59</v>
      </c>
    </row>
    <row r="57" spans="1:7" s="10" customFormat="1" x14ac:dyDescent="0.25">
      <c r="A57" s="11"/>
      <c r="B57" s="19" t="s">
        <v>54</v>
      </c>
      <c r="C57" s="18" t="s">
        <v>36</v>
      </c>
      <c r="D57" s="33">
        <v>1</v>
      </c>
      <c r="E57" s="32"/>
      <c r="F57" s="32">
        <f t="shared" si="0"/>
        <v>0</v>
      </c>
      <c r="G57" s="39" t="s">
        <v>58</v>
      </c>
    </row>
    <row r="58" spans="1:7" s="10" customFormat="1" x14ac:dyDescent="0.25">
      <c r="A58" s="16"/>
      <c r="B58" s="47" t="s">
        <v>39</v>
      </c>
      <c r="C58" s="18"/>
      <c r="D58" s="33"/>
      <c r="E58" s="33"/>
      <c r="F58" s="32"/>
      <c r="G58" s="39" t="s">
        <v>59</v>
      </c>
    </row>
    <row r="59" spans="1:7" s="10" customFormat="1" x14ac:dyDescent="0.25">
      <c r="A59" s="16"/>
      <c r="B59" s="13" t="s">
        <v>75</v>
      </c>
      <c r="C59" s="12" t="s">
        <v>42</v>
      </c>
      <c r="D59" s="32">
        <v>18</v>
      </c>
      <c r="E59" s="32"/>
      <c r="F59" s="32">
        <f t="shared" si="0"/>
        <v>0</v>
      </c>
      <c r="G59" s="39" t="s">
        <v>59</v>
      </c>
    </row>
    <row r="60" spans="1:7" s="10" customFormat="1" x14ac:dyDescent="0.25">
      <c r="A60" s="11"/>
      <c r="B60" s="13" t="s">
        <v>40</v>
      </c>
      <c r="C60" s="12" t="s">
        <v>36</v>
      </c>
      <c r="D60" s="32">
        <v>6</v>
      </c>
      <c r="E60" s="32"/>
      <c r="F60" s="32">
        <f t="shared" si="0"/>
        <v>0</v>
      </c>
      <c r="G60" s="39" t="s">
        <v>58</v>
      </c>
    </row>
    <row r="61" spans="1:7" s="10" customFormat="1" x14ac:dyDescent="0.25">
      <c r="A61" s="16"/>
      <c r="B61" s="13" t="s">
        <v>41</v>
      </c>
      <c r="C61" s="12" t="s">
        <v>8</v>
      </c>
      <c r="D61" s="32">
        <v>1.63</v>
      </c>
      <c r="E61" s="32"/>
      <c r="F61" s="32">
        <f t="shared" si="0"/>
        <v>0</v>
      </c>
      <c r="G61" s="39" t="s">
        <v>59</v>
      </c>
    </row>
    <row r="62" spans="1:7" s="10" customFormat="1" x14ac:dyDescent="0.25">
      <c r="A62" s="11"/>
      <c r="B62" s="13" t="s">
        <v>30</v>
      </c>
      <c r="C62" s="12" t="s">
        <v>8</v>
      </c>
      <c r="D62" s="32">
        <v>0.44</v>
      </c>
      <c r="E62" s="32"/>
      <c r="F62" s="32">
        <f t="shared" si="0"/>
        <v>0</v>
      </c>
      <c r="G62" s="39" t="s">
        <v>58</v>
      </c>
    </row>
    <row r="63" spans="1:7" s="10" customFormat="1" x14ac:dyDescent="0.25">
      <c r="A63" s="11"/>
      <c r="B63" s="13" t="s">
        <v>7</v>
      </c>
      <c r="C63" s="12" t="s">
        <v>0</v>
      </c>
      <c r="D63" s="32">
        <v>0.65200000000000002</v>
      </c>
      <c r="E63" s="32"/>
      <c r="F63" s="32">
        <f t="shared" si="0"/>
        <v>0</v>
      </c>
      <c r="G63" s="39" t="s">
        <v>58</v>
      </c>
    </row>
    <row r="64" spans="1:7" s="10" customFormat="1" x14ac:dyDescent="0.25">
      <c r="A64" s="16"/>
      <c r="B64" s="13" t="s">
        <v>76</v>
      </c>
      <c r="C64" s="12" t="s">
        <v>6</v>
      </c>
      <c r="D64" s="32">
        <v>0.85</v>
      </c>
      <c r="E64" s="32"/>
      <c r="F64" s="32">
        <f t="shared" si="0"/>
        <v>0</v>
      </c>
      <c r="G64" s="39" t="s">
        <v>59</v>
      </c>
    </row>
    <row r="65" spans="1:7" s="10" customFormat="1" x14ac:dyDescent="0.25">
      <c r="A65" s="11"/>
      <c r="B65" s="19" t="s">
        <v>76</v>
      </c>
      <c r="C65" s="18" t="s">
        <v>36</v>
      </c>
      <c r="D65" s="33">
        <v>3</v>
      </c>
      <c r="E65" s="32"/>
      <c r="F65" s="32">
        <f t="shared" si="0"/>
        <v>0</v>
      </c>
      <c r="G65" s="39" t="s">
        <v>58</v>
      </c>
    </row>
    <row r="66" spans="1:7" s="10" customFormat="1" x14ac:dyDescent="0.25">
      <c r="A66" s="11"/>
      <c r="B66" s="19" t="s">
        <v>37</v>
      </c>
      <c r="C66" s="18" t="s">
        <v>36</v>
      </c>
      <c r="D66" s="33">
        <v>1</v>
      </c>
      <c r="E66" s="32"/>
      <c r="F66" s="32">
        <f t="shared" si="0"/>
        <v>0</v>
      </c>
      <c r="G66" s="39" t="s">
        <v>58</v>
      </c>
    </row>
    <row r="67" spans="1:7" s="10" customFormat="1" x14ac:dyDescent="0.25">
      <c r="A67" s="11"/>
      <c r="B67" s="19" t="s">
        <v>38</v>
      </c>
      <c r="C67" s="18" t="s">
        <v>8</v>
      </c>
      <c r="D67" s="33">
        <v>2.4E-2</v>
      </c>
      <c r="E67" s="32"/>
      <c r="F67" s="32">
        <f t="shared" si="0"/>
        <v>0</v>
      </c>
      <c r="G67" s="39" t="s">
        <v>58</v>
      </c>
    </row>
    <row r="68" spans="1:7" s="10" customFormat="1" x14ac:dyDescent="0.25">
      <c r="A68" s="11"/>
      <c r="B68" s="19" t="s">
        <v>7</v>
      </c>
      <c r="C68" s="18" t="s">
        <v>0</v>
      </c>
      <c r="D68" s="33">
        <v>5.9584999999999999</v>
      </c>
      <c r="E68" s="32"/>
      <c r="F68" s="32">
        <f t="shared" si="0"/>
        <v>0</v>
      </c>
      <c r="G68" s="39" t="s">
        <v>58</v>
      </c>
    </row>
    <row r="69" spans="1:7" s="10" customFormat="1" x14ac:dyDescent="0.25">
      <c r="A69" s="16"/>
      <c r="B69" s="13" t="s">
        <v>55</v>
      </c>
      <c r="C69" s="12" t="s">
        <v>8</v>
      </c>
      <c r="D69" s="32">
        <v>4.9000000000000002E-2</v>
      </c>
      <c r="E69" s="32"/>
      <c r="F69" s="32">
        <f t="shared" si="0"/>
        <v>0</v>
      </c>
      <c r="G69" s="39" t="s">
        <v>59</v>
      </c>
    </row>
    <row r="70" spans="1:7" s="10" customFormat="1" x14ac:dyDescent="0.25">
      <c r="A70" s="11"/>
      <c r="B70" s="13" t="s">
        <v>56</v>
      </c>
      <c r="C70" s="12" t="s">
        <v>8</v>
      </c>
      <c r="D70" s="32">
        <v>4.9000000000000002E-2</v>
      </c>
      <c r="E70" s="32"/>
      <c r="F70" s="32">
        <f t="shared" si="0"/>
        <v>0</v>
      </c>
      <c r="G70" s="39" t="s">
        <v>58</v>
      </c>
    </row>
    <row r="71" spans="1:7" s="10" customFormat="1" ht="15" thickBot="1" x14ac:dyDescent="0.3">
      <c r="A71" s="11"/>
      <c r="B71" s="46" t="s">
        <v>7</v>
      </c>
      <c r="C71" s="12" t="s">
        <v>0</v>
      </c>
      <c r="D71" s="32">
        <v>0.13622000000000001</v>
      </c>
      <c r="E71" s="32"/>
      <c r="F71" s="32">
        <f t="shared" si="0"/>
        <v>0</v>
      </c>
      <c r="G71" s="39" t="s">
        <v>58</v>
      </c>
    </row>
    <row r="72" spans="1:7" s="14" customFormat="1" ht="15" thickBot="1" x14ac:dyDescent="0.3">
      <c r="A72" s="11"/>
      <c r="B72" s="23" t="s">
        <v>61</v>
      </c>
      <c r="C72" s="24"/>
      <c r="D72" s="24"/>
      <c r="E72" s="24"/>
      <c r="F72" s="49">
        <f>SUM(F9:F71)</f>
        <v>0</v>
      </c>
    </row>
    <row r="73" spans="1:7" s="10" customFormat="1" ht="15" thickBot="1" x14ac:dyDescent="0.3">
      <c r="A73" s="17"/>
      <c r="B73" s="25" t="s">
        <v>5</v>
      </c>
      <c r="C73" s="26"/>
      <c r="D73" s="24"/>
      <c r="E73" s="24"/>
      <c r="F73" s="48">
        <f>C73*F72</f>
        <v>0</v>
      </c>
    </row>
    <row r="74" spans="1:7" s="10" customFormat="1" ht="15" thickBot="1" x14ac:dyDescent="0.3">
      <c r="A74" s="17"/>
      <c r="B74" s="27" t="s">
        <v>4</v>
      </c>
      <c r="C74" s="28"/>
      <c r="D74" s="24"/>
      <c r="E74" s="24"/>
      <c r="F74" s="49">
        <f>SUM(F72:F73)</f>
        <v>0</v>
      </c>
    </row>
    <row r="75" spans="1:7" s="10" customFormat="1" ht="15" thickBot="1" x14ac:dyDescent="0.3">
      <c r="A75" s="17"/>
      <c r="B75" s="25" t="s">
        <v>62</v>
      </c>
      <c r="C75" s="26"/>
      <c r="D75" s="24"/>
      <c r="E75" s="24"/>
      <c r="F75" s="48">
        <f>C75*F74</f>
        <v>0</v>
      </c>
    </row>
    <row r="76" spans="1:7" s="10" customFormat="1" ht="15" thickBot="1" x14ac:dyDescent="0.3">
      <c r="A76" s="12"/>
      <c r="B76" s="29" t="s">
        <v>4</v>
      </c>
      <c r="C76" s="30"/>
      <c r="D76" s="24"/>
      <c r="E76" s="24"/>
      <c r="F76" s="49">
        <f>SUM(F74:F75)</f>
        <v>0</v>
      </c>
    </row>
    <row r="77" spans="1:7" s="10" customFormat="1" ht="15" thickBot="1" x14ac:dyDescent="0.3">
      <c r="A77" s="17"/>
      <c r="B77" s="25" t="s">
        <v>63</v>
      </c>
      <c r="C77" s="26"/>
      <c r="D77" s="24"/>
      <c r="E77" s="24"/>
      <c r="F77" s="48">
        <f>F76*C77</f>
        <v>0</v>
      </c>
    </row>
    <row r="78" spans="1:7" s="10" customFormat="1" ht="15" thickBot="1" x14ac:dyDescent="0.3">
      <c r="A78" s="17"/>
      <c r="B78" s="29" t="s">
        <v>4</v>
      </c>
      <c r="C78" s="30"/>
      <c r="D78" s="24"/>
      <c r="E78" s="24"/>
      <c r="F78" s="49">
        <f>F76+F77</f>
        <v>0</v>
      </c>
    </row>
    <row r="79" spans="1:7" x14ac:dyDescent="0.25">
      <c r="A79" s="3"/>
      <c r="B79" s="3"/>
      <c r="C79" s="3"/>
      <c r="D79" s="3"/>
      <c r="E79" s="3"/>
      <c r="F79" s="3"/>
    </row>
    <row r="80" spans="1:7" x14ac:dyDescent="0.25">
      <c r="A80" s="3"/>
      <c r="B80" s="3"/>
      <c r="C80" s="3"/>
      <c r="D80" s="3"/>
      <c r="E80" s="3"/>
      <c r="F80" s="3"/>
    </row>
    <row r="81" spans="1:6" x14ac:dyDescent="0.25">
      <c r="A81" s="3"/>
      <c r="B81" s="3"/>
      <c r="C81" s="3"/>
      <c r="D81" s="3"/>
      <c r="E81" s="3"/>
      <c r="F81" s="3"/>
    </row>
    <row r="82" spans="1:6" x14ac:dyDescent="0.25">
      <c r="A82" s="3"/>
      <c r="B82" s="3"/>
      <c r="C82" s="3"/>
      <c r="D82" s="3"/>
      <c r="E82" s="3"/>
      <c r="F82" s="3"/>
    </row>
    <row r="83" spans="1:6" x14ac:dyDescent="0.25">
      <c r="A83" s="3"/>
      <c r="B83" s="3"/>
      <c r="C83" s="3"/>
      <c r="D83" s="3"/>
      <c r="E83" s="3"/>
      <c r="F83" s="3"/>
    </row>
    <row r="84" spans="1:6" x14ac:dyDescent="0.25">
      <c r="A84" s="3"/>
      <c r="B84" s="3"/>
      <c r="C84" s="3"/>
      <c r="D84" s="3"/>
      <c r="E84" s="3"/>
      <c r="F84" s="3"/>
    </row>
    <row r="85" spans="1:6" x14ac:dyDescent="0.25">
      <c r="A85" s="3"/>
      <c r="B85" s="3"/>
      <c r="C85" s="3"/>
      <c r="D85" s="3"/>
      <c r="E85" s="3"/>
      <c r="F85" s="3"/>
    </row>
    <row r="86" spans="1:6" x14ac:dyDescent="0.25">
      <c r="A86" s="3"/>
      <c r="B86" s="3"/>
      <c r="C86" s="3"/>
      <c r="D86" s="3"/>
      <c r="E86" s="3"/>
      <c r="F86" s="3"/>
    </row>
    <row r="87" spans="1:6" x14ac:dyDescent="0.25">
      <c r="A87" s="3"/>
      <c r="B87" s="3"/>
      <c r="C87" s="3"/>
      <c r="D87" s="3"/>
      <c r="E87" s="3"/>
      <c r="F87" s="3"/>
    </row>
    <row r="88" spans="1:6" x14ac:dyDescent="0.25">
      <c r="A88" s="3"/>
      <c r="B88" s="3"/>
      <c r="C88" s="3"/>
      <c r="D88" s="3"/>
      <c r="E88" s="3"/>
      <c r="F88" s="3"/>
    </row>
    <row r="89" spans="1:6" x14ac:dyDescent="0.25">
      <c r="A89" s="3"/>
      <c r="B89" s="3"/>
      <c r="C89" s="3"/>
      <c r="D89" s="3"/>
      <c r="E89" s="3"/>
      <c r="F89" s="3"/>
    </row>
    <row r="90" spans="1:6" x14ac:dyDescent="0.25">
      <c r="A90" s="3"/>
      <c r="B90" s="3"/>
      <c r="C90" s="3"/>
      <c r="D90" s="3"/>
      <c r="E90" s="3"/>
      <c r="F90" s="3"/>
    </row>
    <row r="91" spans="1:6" x14ac:dyDescent="0.25">
      <c r="A91" s="3"/>
      <c r="B91" s="3"/>
      <c r="C91" s="3"/>
      <c r="D91" s="3"/>
      <c r="E91" s="3"/>
      <c r="F91" s="3"/>
    </row>
    <row r="92" spans="1:6" x14ac:dyDescent="0.25">
      <c r="A92" s="3"/>
      <c r="B92" s="3"/>
      <c r="C92" s="3"/>
      <c r="D92" s="3"/>
      <c r="E92" s="3"/>
      <c r="F92" s="3"/>
    </row>
    <row r="93" spans="1:6" x14ac:dyDescent="0.25">
      <c r="A93" s="3"/>
      <c r="B93" s="3"/>
      <c r="C93" s="3"/>
      <c r="D93" s="3"/>
      <c r="E93" s="3"/>
      <c r="F93" s="3"/>
    </row>
    <row r="94" spans="1:6" x14ac:dyDescent="0.25">
      <c r="A94" s="3"/>
      <c r="B94" s="3"/>
      <c r="C94" s="3"/>
      <c r="D94" s="3"/>
      <c r="E94" s="3"/>
      <c r="F94" s="3"/>
    </row>
    <row r="95" spans="1:6" x14ac:dyDescent="0.25">
      <c r="A95" s="3"/>
      <c r="B95" s="3"/>
      <c r="C95" s="3"/>
      <c r="D95" s="3"/>
      <c r="E95" s="3"/>
      <c r="F95" s="3"/>
    </row>
    <row r="96" spans="1:6" x14ac:dyDescent="0.25">
      <c r="A96" s="3"/>
      <c r="B96" s="3"/>
      <c r="C96" s="3"/>
      <c r="D96" s="3"/>
      <c r="E96" s="3"/>
      <c r="F96" s="3"/>
    </row>
    <row r="97" spans="1:6" x14ac:dyDescent="0.25">
      <c r="A97" s="3"/>
      <c r="B97" s="3"/>
      <c r="C97" s="3"/>
      <c r="D97" s="3"/>
      <c r="E97" s="3"/>
      <c r="F97" s="3"/>
    </row>
    <row r="98" spans="1:6" x14ac:dyDescent="0.25">
      <c r="A98" s="3"/>
      <c r="B98" s="3"/>
      <c r="C98" s="3"/>
      <c r="D98" s="3"/>
      <c r="E98" s="3"/>
      <c r="F98" s="3"/>
    </row>
    <row r="99" spans="1:6" x14ac:dyDescent="0.25">
      <c r="A99" s="3"/>
      <c r="B99" s="3"/>
      <c r="C99" s="3"/>
      <c r="D99" s="3"/>
      <c r="E99" s="3"/>
      <c r="F99" s="3"/>
    </row>
    <row r="100" spans="1:6" x14ac:dyDescent="0.25">
      <c r="A100" s="3"/>
      <c r="B100" s="3"/>
      <c r="C100" s="3"/>
      <c r="D100" s="3"/>
      <c r="E100" s="3"/>
      <c r="F100" s="3"/>
    </row>
    <row r="101" spans="1:6" x14ac:dyDescent="0.25">
      <c r="A101" s="3"/>
      <c r="B101" s="3"/>
      <c r="C101" s="3"/>
      <c r="D101" s="3"/>
      <c r="E101" s="3"/>
      <c r="F101" s="3"/>
    </row>
    <row r="102" spans="1:6" x14ac:dyDescent="0.25">
      <c r="A102" s="3"/>
      <c r="B102" s="3"/>
      <c r="C102" s="3"/>
      <c r="D102" s="3"/>
      <c r="E102" s="3"/>
      <c r="F102" s="3"/>
    </row>
    <row r="103" spans="1:6" x14ac:dyDescent="0.25">
      <c r="A103" s="3"/>
      <c r="B103" s="3"/>
      <c r="C103" s="3"/>
      <c r="D103" s="3"/>
      <c r="E103" s="3"/>
      <c r="F103" s="3"/>
    </row>
    <row r="104" spans="1:6" x14ac:dyDescent="0.25">
      <c r="A104" s="3"/>
      <c r="B104" s="3"/>
      <c r="C104" s="3"/>
      <c r="D104" s="3"/>
      <c r="E104" s="3"/>
      <c r="F104" s="3"/>
    </row>
    <row r="105" spans="1:6" x14ac:dyDescent="0.25">
      <c r="A105" s="3"/>
      <c r="B105" s="3"/>
      <c r="C105" s="3"/>
      <c r="D105" s="3"/>
      <c r="E105" s="3"/>
      <c r="F105" s="3"/>
    </row>
    <row r="106" spans="1:6" x14ac:dyDescent="0.25">
      <c r="A106" s="3"/>
      <c r="B106" s="3"/>
      <c r="C106" s="3"/>
      <c r="D106" s="3"/>
      <c r="E106" s="3"/>
      <c r="F106" s="3"/>
    </row>
    <row r="107" spans="1:6" x14ac:dyDescent="0.25">
      <c r="A107" s="3"/>
      <c r="B107" s="3"/>
      <c r="C107" s="3"/>
      <c r="D107" s="3"/>
      <c r="E107" s="3"/>
      <c r="F107" s="3"/>
    </row>
    <row r="108" spans="1:6" x14ac:dyDescent="0.25">
      <c r="A108" s="3"/>
      <c r="B108" s="3"/>
      <c r="C108" s="3"/>
      <c r="D108" s="3"/>
      <c r="E108" s="3"/>
      <c r="F108" s="3"/>
    </row>
    <row r="109" spans="1:6" x14ac:dyDescent="0.25">
      <c r="A109" s="3"/>
      <c r="B109" s="3"/>
      <c r="C109" s="3"/>
      <c r="D109" s="3"/>
      <c r="E109" s="3"/>
      <c r="F109" s="3"/>
    </row>
    <row r="110" spans="1:6" x14ac:dyDescent="0.25">
      <c r="A110" s="3"/>
      <c r="B110" s="3"/>
      <c r="C110" s="3"/>
      <c r="D110" s="3"/>
      <c r="E110" s="3"/>
      <c r="F110" s="3"/>
    </row>
    <row r="111" spans="1:6" x14ac:dyDescent="0.25">
      <c r="A111" s="3"/>
      <c r="B111" s="3"/>
      <c r="C111" s="3"/>
      <c r="D111" s="3"/>
      <c r="E111" s="3"/>
      <c r="F111" s="3"/>
    </row>
    <row r="112" spans="1:6" x14ac:dyDescent="0.25">
      <c r="A112" s="3"/>
      <c r="B112" s="3"/>
      <c r="C112" s="3"/>
      <c r="D112" s="3"/>
      <c r="E112" s="3"/>
      <c r="F112" s="3"/>
    </row>
    <row r="113" spans="1:6" x14ac:dyDescent="0.25">
      <c r="A113" s="3"/>
      <c r="B113" s="3"/>
      <c r="C113" s="3"/>
      <c r="D113" s="3"/>
      <c r="E113" s="3"/>
      <c r="F113" s="3"/>
    </row>
    <row r="114" spans="1:6" x14ac:dyDescent="0.25">
      <c r="A114" s="3"/>
      <c r="B114" s="3"/>
      <c r="C114" s="3"/>
      <c r="D114" s="3"/>
      <c r="E114" s="3"/>
      <c r="F114" s="3"/>
    </row>
    <row r="115" spans="1:6" x14ac:dyDescent="0.25">
      <c r="A115" s="3"/>
      <c r="B115" s="3"/>
      <c r="C115" s="3"/>
      <c r="D115" s="3"/>
      <c r="E115" s="3"/>
      <c r="F115" s="3"/>
    </row>
    <row r="116" spans="1:6" x14ac:dyDescent="0.25">
      <c r="A116" s="3"/>
      <c r="B116" s="3"/>
      <c r="C116" s="3"/>
      <c r="D116" s="3"/>
      <c r="E116" s="3"/>
      <c r="F116" s="3"/>
    </row>
    <row r="117" spans="1:6" x14ac:dyDescent="0.25">
      <c r="A117" s="3"/>
      <c r="B117" s="3"/>
      <c r="C117" s="3"/>
      <c r="D117" s="3"/>
      <c r="E117" s="3"/>
      <c r="F117" s="3"/>
    </row>
    <row r="118" spans="1:6" x14ac:dyDescent="0.25">
      <c r="A118" s="3"/>
      <c r="B118" s="3"/>
      <c r="C118" s="3"/>
      <c r="D118" s="3"/>
      <c r="E118" s="3"/>
      <c r="F118" s="3"/>
    </row>
    <row r="119" spans="1:6" x14ac:dyDescent="0.25">
      <c r="A119" s="3"/>
      <c r="B119" s="3"/>
      <c r="C119" s="3"/>
      <c r="D119" s="3"/>
      <c r="E119" s="3"/>
      <c r="F119" s="3"/>
    </row>
    <row r="120" spans="1:6" x14ac:dyDescent="0.25">
      <c r="A120" s="3"/>
      <c r="B120" s="3"/>
      <c r="C120" s="3"/>
      <c r="D120" s="3"/>
      <c r="E120" s="3"/>
      <c r="F120" s="3"/>
    </row>
    <row r="121" spans="1:6" x14ac:dyDescent="0.25">
      <c r="A121" s="3"/>
      <c r="B121" s="3"/>
      <c r="C121" s="3"/>
      <c r="D121" s="3"/>
      <c r="E121" s="3"/>
      <c r="F121" s="3"/>
    </row>
    <row r="122" spans="1:6" x14ac:dyDescent="0.25">
      <c r="A122" s="3"/>
      <c r="B122" s="3"/>
      <c r="C122" s="3"/>
      <c r="D122" s="3"/>
      <c r="E122" s="3"/>
      <c r="F122" s="3"/>
    </row>
    <row r="123" spans="1:6" x14ac:dyDescent="0.25">
      <c r="A123" s="3"/>
      <c r="B123" s="3"/>
      <c r="C123" s="3"/>
      <c r="D123" s="3"/>
      <c r="E123" s="3"/>
      <c r="F123" s="3"/>
    </row>
    <row r="124" spans="1:6" x14ac:dyDescent="0.25">
      <c r="A124" s="3"/>
      <c r="B124" s="3"/>
      <c r="C124" s="3"/>
      <c r="D124" s="3"/>
      <c r="E124" s="3"/>
      <c r="F124" s="3"/>
    </row>
    <row r="125" spans="1:6" x14ac:dyDescent="0.25">
      <c r="A125" s="3"/>
      <c r="B125" s="3"/>
      <c r="C125" s="3"/>
      <c r="D125" s="3"/>
      <c r="E125" s="3"/>
      <c r="F125" s="3"/>
    </row>
    <row r="126" spans="1:6" x14ac:dyDescent="0.25">
      <c r="A126" s="3"/>
      <c r="B126" s="3"/>
      <c r="C126" s="3"/>
      <c r="D126" s="3"/>
      <c r="E126" s="3"/>
      <c r="F126" s="3"/>
    </row>
    <row r="127" spans="1:6" x14ac:dyDescent="0.25">
      <c r="A127" s="3"/>
      <c r="B127" s="3"/>
      <c r="C127" s="3"/>
      <c r="D127" s="3"/>
      <c r="E127" s="3"/>
      <c r="F127" s="3"/>
    </row>
    <row r="128" spans="1:6" x14ac:dyDescent="0.25">
      <c r="A128" s="3"/>
      <c r="B128" s="3"/>
      <c r="C128" s="3"/>
      <c r="D128" s="3"/>
      <c r="E128" s="3"/>
      <c r="F128" s="3"/>
    </row>
    <row r="129" spans="1:6" x14ac:dyDescent="0.25">
      <c r="A129" s="3"/>
      <c r="B129" s="3"/>
      <c r="C129" s="3"/>
      <c r="D129" s="3"/>
      <c r="E129" s="3"/>
      <c r="F129" s="3"/>
    </row>
    <row r="130" spans="1:6" x14ac:dyDescent="0.25">
      <c r="A130" s="3"/>
      <c r="B130" s="3"/>
      <c r="C130" s="3"/>
      <c r="D130" s="3"/>
      <c r="E130" s="3"/>
      <c r="F130" s="3"/>
    </row>
    <row r="131" spans="1:6" x14ac:dyDescent="0.25">
      <c r="A131" s="3"/>
      <c r="B131" s="3"/>
      <c r="C131" s="3"/>
      <c r="D131" s="3"/>
      <c r="E131" s="3"/>
      <c r="F131" s="3"/>
    </row>
    <row r="132" spans="1:6" x14ac:dyDescent="0.25">
      <c r="A132" s="3"/>
      <c r="B132" s="3"/>
      <c r="C132" s="3"/>
      <c r="D132" s="3"/>
      <c r="E132" s="3"/>
      <c r="F132" s="3"/>
    </row>
    <row r="133" spans="1:6" x14ac:dyDescent="0.25">
      <c r="A133" s="3"/>
      <c r="B133" s="3"/>
      <c r="C133" s="3"/>
      <c r="D133" s="3"/>
      <c r="E133" s="3"/>
      <c r="F133" s="3"/>
    </row>
    <row r="134" spans="1:6" x14ac:dyDescent="0.25">
      <c r="A134" s="3"/>
      <c r="B134" s="3"/>
      <c r="C134" s="3"/>
      <c r="D134" s="3"/>
      <c r="E134" s="3"/>
      <c r="F134" s="3"/>
    </row>
    <row r="135" spans="1:6" x14ac:dyDescent="0.25">
      <c r="A135" s="3"/>
      <c r="B135" s="3"/>
      <c r="C135" s="3"/>
      <c r="D135" s="3"/>
      <c r="E135" s="3"/>
      <c r="F135" s="3"/>
    </row>
    <row r="136" spans="1:6" x14ac:dyDescent="0.25">
      <c r="A136" s="3"/>
      <c r="B136" s="3"/>
      <c r="C136" s="3"/>
      <c r="D136" s="3"/>
      <c r="E136" s="3"/>
      <c r="F136" s="3"/>
    </row>
    <row r="137" spans="1:6" x14ac:dyDescent="0.25">
      <c r="A137" s="3"/>
      <c r="B137" s="3"/>
      <c r="C137" s="3"/>
      <c r="D137" s="3"/>
      <c r="E137" s="3"/>
      <c r="F137" s="3"/>
    </row>
    <row r="138" spans="1:6" x14ac:dyDescent="0.25">
      <c r="A138" s="3"/>
      <c r="B138" s="3"/>
      <c r="C138" s="3"/>
      <c r="D138" s="3"/>
      <c r="E138" s="3"/>
      <c r="F138" s="3"/>
    </row>
    <row r="139" spans="1:6" x14ac:dyDescent="0.25">
      <c r="A139" s="3"/>
      <c r="B139" s="3"/>
      <c r="C139" s="3"/>
      <c r="D139" s="3"/>
      <c r="E139" s="3"/>
      <c r="F139" s="3"/>
    </row>
    <row r="140" spans="1:6" x14ac:dyDescent="0.25">
      <c r="A140" s="3"/>
      <c r="B140" s="3"/>
      <c r="C140" s="3"/>
      <c r="D140" s="3"/>
      <c r="E140" s="3"/>
      <c r="F140" s="3"/>
    </row>
    <row r="141" spans="1:6" x14ac:dyDescent="0.25">
      <c r="A141" s="3"/>
      <c r="B141" s="3"/>
      <c r="C141" s="3"/>
      <c r="D141" s="3"/>
      <c r="E141" s="3"/>
      <c r="F141" s="3"/>
    </row>
    <row r="142" spans="1:6" x14ac:dyDescent="0.25">
      <c r="A142" s="3"/>
      <c r="B142" s="3"/>
      <c r="C142" s="3"/>
      <c r="D142" s="3"/>
      <c r="E142" s="3"/>
      <c r="F142" s="3"/>
    </row>
    <row r="143" spans="1:6" x14ac:dyDescent="0.25">
      <c r="A143" s="3"/>
      <c r="B143" s="3"/>
      <c r="C143" s="3"/>
      <c r="D143" s="3"/>
      <c r="E143" s="3"/>
      <c r="F143" s="3"/>
    </row>
    <row r="144" spans="1:6" x14ac:dyDescent="0.25">
      <c r="A144" s="3"/>
      <c r="B144" s="3"/>
      <c r="C144" s="3"/>
      <c r="D144" s="3"/>
      <c r="E144" s="3"/>
      <c r="F144" s="3"/>
    </row>
    <row r="145" spans="1:6" x14ac:dyDescent="0.25">
      <c r="A145" s="3"/>
      <c r="B145" s="3"/>
      <c r="C145" s="3"/>
      <c r="D145" s="3"/>
      <c r="E145" s="3"/>
      <c r="F145" s="3"/>
    </row>
    <row r="146" spans="1:6" x14ac:dyDescent="0.25">
      <c r="A146" s="3"/>
      <c r="B146" s="3"/>
      <c r="C146" s="3"/>
      <c r="D146" s="3"/>
      <c r="E146" s="3"/>
      <c r="F146" s="3"/>
    </row>
    <row r="147" spans="1:6" x14ac:dyDescent="0.25">
      <c r="A147" s="3"/>
      <c r="B147" s="3"/>
      <c r="C147" s="3"/>
      <c r="D147" s="3"/>
      <c r="E147" s="3"/>
      <c r="F147" s="3"/>
    </row>
    <row r="148" spans="1:6" x14ac:dyDescent="0.25">
      <c r="A148" s="3"/>
      <c r="B148" s="3"/>
      <c r="C148" s="3"/>
      <c r="D148" s="3"/>
      <c r="E148" s="3"/>
      <c r="F148" s="3"/>
    </row>
    <row r="149" spans="1:6" x14ac:dyDescent="0.25">
      <c r="A149" s="3"/>
      <c r="B149" s="3"/>
      <c r="C149" s="3"/>
      <c r="D149" s="3"/>
      <c r="E149" s="3"/>
      <c r="F149" s="3"/>
    </row>
    <row r="150" spans="1:6" x14ac:dyDescent="0.25">
      <c r="A150" s="3"/>
      <c r="B150" s="3"/>
      <c r="C150" s="3"/>
      <c r="D150" s="3"/>
      <c r="E150" s="3"/>
      <c r="F150" s="3"/>
    </row>
    <row r="151" spans="1:6" x14ac:dyDescent="0.25">
      <c r="A151" s="3"/>
      <c r="B151" s="3"/>
      <c r="C151" s="3"/>
      <c r="D151" s="3"/>
      <c r="E151" s="3"/>
      <c r="F151" s="3"/>
    </row>
    <row r="152" spans="1:6" x14ac:dyDescent="0.25">
      <c r="A152" s="3"/>
      <c r="B152" s="3"/>
      <c r="C152" s="3"/>
      <c r="D152" s="3"/>
      <c r="E152" s="3"/>
      <c r="F152" s="3"/>
    </row>
    <row r="153" spans="1:6" x14ac:dyDescent="0.25">
      <c r="A153" s="3"/>
      <c r="B153" s="3"/>
      <c r="C153" s="3"/>
      <c r="D153" s="3"/>
      <c r="E153" s="3"/>
      <c r="F153" s="3"/>
    </row>
    <row r="154" spans="1:6" x14ac:dyDescent="0.25">
      <c r="A154" s="3"/>
      <c r="B154" s="3"/>
      <c r="C154" s="3"/>
      <c r="D154" s="3"/>
      <c r="E154" s="3"/>
      <c r="F154" s="3"/>
    </row>
    <row r="155" spans="1:6" x14ac:dyDescent="0.25">
      <c r="A155" s="3"/>
      <c r="B155" s="3"/>
      <c r="C155" s="3"/>
      <c r="D155" s="3"/>
      <c r="E155" s="3"/>
      <c r="F155" s="3"/>
    </row>
    <row r="156" spans="1:6" x14ac:dyDescent="0.25">
      <c r="A156" s="3"/>
      <c r="B156" s="3"/>
      <c r="C156" s="3"/>
      <c r="D156" s="3"/>
      <c r="E156" s="3"/>
      <c r="F156" s="3"/>
    </row>
    <row r="157" spans="1:6" x14ac:dyDescent="0.25">
      <c r="A157" s="3"/>
      <c r="B157" s="3"/>
      <c r="C157" s="3"/>
      <c r="D157" s="3"/>
      <c r="E157" s="3"/>
      <c r="F157" s="3"/>
    </row>
    <row r="158" spans="1:6" x14ac:dyDescent="0.25">
      <c r="A158" s="3"/>
      <c r="B158" s="3"/>
      <c r="C158" s="3"/>
      <c r="D158" s="3"/>
      <c r="E158" s="3"/>
      <c r="F158" s="3"/>
    </row>
    <row r="159" spans="1:6" x14ac:dyDescent="0.25">
      <c r="A159" s="3"/>
      <c r="B159" s="3"/>
      <c r="C159" s="3"/>
      <c r="D159" s="3"/>
      <c r="E159" s="3"/>
      <c r="F159" s="3"/>
    </row>
    <row r="160" spans="1:6" x14ac:dyDescent="0.25">
      <c r="A160" s="3"/>
      <c r="B160" s="3"/>
      <c r="C160" s="3"/>
      <c r="D160" s="3"/>
      <c r="E160" s="3"/>
      <c r="F160" s="3"/>
    </row>
    <row r="161" spans="1:6" x14ac:dyDescent="0.25">
      <c r="A161" s="3"/>
      <c r="B161" s="3"/>
      <c r="C161" s="3"/>
      <c r="D161" s="3"/>
      <c r="E161" s="3"/>
      <c r="F161" s="3"/>
    </row>
    <row r="162" spans="1:6" x14ac:dyDescent="0.25">
      <c r="A162" s="3"/>
      <c r="B162" s="3"/>
      <c r="C162" s="3"/>
      <c r="D162" s="3"/>
      <c r="E162" s="3"/>
      <c r="F162" s="3"/>
    </row>
    <row r="163" spans="1:6" x14ac:dyDescent="0.25">
      <c r="A163" s="3"/>
      <c r="B163" s="3"/>
      <c r="C163" s="3"/>
      <c r="D163" s="3"/>
      <c r="E163" s="3"/>
      <c r="F163" s="3"/>
    </row>
    <row r="164" spans="1:6" x14ac:dyDescent="0.25">
      <c r="A164" s="3"/>
      <c r="B164" s="3"/>
      <c r="C164" s="3"/>
      <c r="D164" s="3"/>
      <c r="E164" s="3"/>
      <c r="F164" s="3"/>
    </row>
    <row r="165" spans="1:6" x14ac:dyDescent="0.25">
      <c r="A165" s="3"/>
      <c r="B165" s="3"/>
      <c r="C165" s="3"/>
      <c r="D165" s="3"/>
      <c r="E165" s="3"/>
      <c r="F165" s="3"/>
    </row>
    <row r="166" spans="1:6" x14ac:dyDescent="0.25">
      <c r="A166" s="3"/>
      <c r="B166" s="3"/>
      <c r="C166" s="3"/>
      <c r="D166" s="3"/>
      <c r="E166" s="3"/>
      <c r="F166" s="3"/>
    </row>
    <row r="167" spans="1:6" x14ac:dyDescent="0.25">
      <c r="A167" s="3"/>
      <c r="B167" s="3"/>
      <c r="C167" s="3"/>
      <c r="D167" s="3"/>
      <c r="E167" s="3"/>
      <c r="F167" s="3"/>
    </row>
    <row r="168" spans="1:6" x14ac:dyDescent="0.25">
      <c r="A168" s="3"/>
      <c r="B168" s="3"/>
      <c r="C168" s="3"/>
      <c r="D168" s="3"/>
      <c r="E168" s="3"/>
      <c r="F168" s="3"/>
    </row>
    <row r="169" spans="1:6" x14ac:dyDescent="0.25">
      <c r="A169" s="3"/>
      <c r="B169" s="3"/>
      <c r="C169" s="3"/>
      <c r="D169" s="3"/>
      <c r="E169" s="3"/>
      <c r="F169" s="3"/>
    </row>
    <row r="170" spans="1:6" x14ac:dyDescent="0.25">
      <c r="A170" s="3"/>
      <c r="B170" s="3"/>
      <c r="C170" s="3"/>
      <c r="D170" s="3"/>
      <c r="E170" s="3"/>
      <c r="F170" s="3"/>
    </row>
    <row r="171" spans="1:6" x14ac:dyDescent="0.25">
      <c r="A171" s="3"/>
      <c r="B171" s="3"/>
      <c r="C171" s="3"/>
      <c r="D171" s="3"/>
      <c r="E171" s="3"/>
      <c r="F171" s="3"/>
    </row>
    <row r="172" spans="1:6" x14ac:dyDescent="0.25">
      <c r="A172" s="3"/>
      <c r="B172" s="3"/>
      <c r="C172" s="3"/>
      <c r="D172" s="3"/>
      <c r="E172" s="3"/>
      <c r="F172" s="3"/>
    </row>
    <row r="173" spans="1:6" x14ac:dyDescent="0.25">
      <c r="A173" s="3"/>
      <c r="B173" s="3"/>
      <c r="C173" s="3"/>
      <c r="D173" s="3"/>
      <c r="E173" s="3"/>
      <c r="F173" s="3"/>
    </row>
    <row r="174" spans="1:6" x14ac:dyDescent="0.25">
      <c r="A174" s="3"/>
      <c r="B174" s="3"/>
      <c r="C174" s="3"/>
      <c r="D174" s="3"/>
      <c r="E174" s="3"/>
      <c r="F174" s="3"/>
    </row>
    <row r="175" spans="1:6" x14ac:dyDescent="0.25">
      <c r="A175" s="3"/>
      <c r="B175" s="3"/>
      <c r="C175" s="3"/>
      <c r="D175" s="3"/>
      <c r="E175" s="3"/>
      <c r="F175" s="3"/>
    </row>
    <row r="176" spans="1:6" x14ac:dyDescent="0.25">
      <c r="A176" s="3"/>
      <c r="B176" s="3"/>
      <c r="C176" s="3"/>
      <c r="D176" s="3"/>
      <c r="E176" s="3"/>
      <c r="F176" s="3"/>
    </row>
    <row r="177" spans="1:6" x14ac:dyDescent="0.25">
      <c r="A177" s="3"/>
      <c r="B177" s="3"/>
      <c r="C177" s="3"/>
      <c r="D177" s="3"/>
      <c r="E177" s="3"/>
      <c r="F177" s="3"/>
    </row>
    <row r="178" spans="1:6" x14ac:dyDescent="0.25">
      <c r="A178" s="3"/>
      <c r="B178" s="3"/>
      <c r="C178" s="3"/>
      <c r="D178" s="3"/>
      <c r="E178" s="3"/>
      <c r="F178" s="3"/>
    </row>
    <row r="179" spans="1:6" x14ac:dyDescent="0.25">
      <c r="A179" s="3"/>
      <c r="B179" s="3"/>
      <c r="C179" s="3"/>
      <c r="D179" s="3"/>
      <c r="E179" s="3"/>
      <c r="F179" s="3"/>
    </row>
    <row r="180" spans="1:6" x14ac:dyDescent="0.25">
      <c r="A180" s="3"/>
      <c r="B180" s="3"/>
      <c r="C180" s="3"/>
      <c r="D180" s="3"/>
      <c r="E180" s="3"/>
      <c r="F180" s="3"/>
    </row>
    <row r="181" spans="1:6" x14ac:dyDescent="0.25">
      <c r="A181" s="3"/>
      <c r="B181" s="3"/>
      <c r="C181" s="3"/>
      <c r="D181" s="3"/>
      <c r="E181" s="3"/>
      <c r="F181" s="3"/>
    </row>
    <row r="182" spans="1:6" x14ac:dyDescent="0.25">
      <c r="A182" s="3"/>
      <c r="B182" s="3"/>
      <c r="C182" s="3"/>
      <c r="D182" s="3"/>
      <c r="E182" s="3"/>
      <c r="F182" s="3"/>
    </row>
    <row r="183" spans="1:6" x14ac:dyDescent="0.25">
      <c r="A183" s="3"/>
      <c r="B183" s="3"/>
      <c r="C183" s="3"/>
      <c r="D183" s="3"/>
      <c r="E183" s="3"/>
      <c r="F183" s="3"/>
    </row>
    <row r="184" spans="1:6" x14ac:dyDescent="0.25">
      <c r="A184" s="3"/>
      <c r="B184" s="3"/>
      <c r="C184" s="3"/>
      <c r="D184" s="3"/>
      <c r="E184" s="3"/>
      <c r="F184" s="3"/>
    </row>
    <row r="185" spans="1:6" x14ac:dyDescent="0.25">
      <c r="A185" s="3"/>
      <c r="B185" s="3"/>
      <c r="C185" s="3"/>
      <c r="D185" s="3"/>
      <c r="E185" s="3"/>
      <c r="F185" s="3"/>
    </row>
    <row r="186" spans="1:6" x14ac:dyDescent="0.25">
      <c r="A186" s="3"/>
      <c r="B186" s="3"/>
      <c r="C186" s="3"/>
      <c r="D186" s="3"/>
      <c r="E186" s="3"/>
      <c r="F186" s="3"/>
    </row>
    <row r="187" spans="1:6" x14ac:dyDescent="0.25">
      <c r="A187" s="3"/>
      <c r="B187" s="3"/>
      <c r="C187" s="3"/>
      <c r="D187" s="3"/>
      <c r="E187" s="3"/>
      <c r="F187" s="3"/>
    </row>
    <row r="188" spans="1:6" x14ac:dyDescent="0.25">
      <c r="A188" s="3"/>
      <c r="B188" s="3"/>
      <c r="C188" s="3"/>
      <c r="D188" s="3"/>
      <c r="E188" s="3"/>
      <c r="F188" s="3"/>
    </row>
    <row r="189" spans="1:6" x14ac:dyDescent="0.25">
      <c r="A189" s="3"/>
      <c r="B189" s="3"/>
      <c r="C189" s="3"/>
      <c r="D189" s="3"/>
      <c r="E189" s="3"/>
      <c r="F189" s="3"/>
    </row>
    <row r="190" spans="1:6" x14ac:dyDescent="0.25">
      <c r="A190" s="3"/>
      <c r="B190" s="3"/>
      <c r="C190" s="3"/>
      <c r="D190" s="3"/>
      <c r="E190" s="3"/>
      <c r="F190" s="3"/>
    </row>
    <row r="191" spans="1:6" x14ac:dyDescent="0.25">
      <c r="A191" s="3"/>
      <c r="B191" s="3"/>
      <c r="C191" s="3"/>
      <c r="D191" s="3"/>
      <c r="E191" s="3"/>
      <c r="F191" s="3"/>
    </row>
    <row r="192" spans="1:6" x14ac:dyDescent="0.25">
      <c r="A192" s="3"/>
      <c r="B192" s="3"/>
      <c r="C192" s="3"/>
      <c r="D192" s="3"/>
      <c r="E192" s="3"/>
      <c r="F192" s="3"/>
    </row>
    <row r="193" spans="1:6" x14ac:dyDescent="0.25">
      <c r="A193" s="3"/>
      <c r="B193" s="3"/>
      <c r="C193" s="3"/>
      <c r="D193" s="3"/>
      <c r="E193" s="3"/>
      <c r="F193" s="3"/>
    </row>
    <row r="194" spans="1:6" x14ac:dyDescent="0.25">
      <c r="A194" s="3"/>
      <c r="B194" s="3"/>
      <c r="C194" s="3"/>
      <c r="D194" s="3"/>
      <c r="E194" s="3"/>
      <c r="F194" s="3"/>
    </row>
    <row r="195" spans="1:6" x14ac:dyDescent="0.25">
      <c r="A195" s="3"/>
      <c r="B195" s="3"/>
      <c r="C195" s="3"/>
      <c r="D195" s="3"/>
      <c r="E195" s="3"/>
      <c r="F195" s="3"/>
    </row>
    <row r="196" spans="1:6" x14ac:dyDescent="0.25">
      <c r="A196" s="3"/>
      <c r="B196" s="3"/>
      <c r="C196" s="3"/>
      <c r="D196" s="3"/>
      <c r="E196" s="3"/>
      <c r="F196" s="3"/>
    </row>
    <row r="197" spans="1:6" x14ac:dyDescent="0.25">
      <c r="A197" s="3"/>
      <c r="B197" s="3"/>
      <c r="C197" s="3"/>
      <c r="D197" s="3"/>
      <c r="E197" s="3"/>
      <c r="F197" s="3"/>
    </row>
    <row r="198" spans="1:6" x14ac:dyDescent="0.25">
      <c r="A198" s="3"/>
      <c r="B198" s="3"/>
      <c r="C198" s="3"/>
      <c r="D198" s="3"/>
      <c r="E198" s="3"/>
      <c r="F198" s="3"/>
    </row>
    <row r="199" spans="1:6" x14ac:dyDescent="0.25">
      <c r="A199" s="3"/>
      <c r="B199" s="3"/>
      <c r="C199" s="3"/>
      <c r="D199" s="3"/>
      <c r="E199" s="3"/>
      <c r="F199" s="3"/>
    </row>
    <row r="200" spans="1:6" x14ac:dyDescent="0.25">
      <c r="A200" s="3"/>
      <c r="B200" s="3"/>
      <c r="C200" s="3"/>
      <c r="D200" s="3"/>
      <c r="E200" s="3"/>
      <c r="F200" s="3"/>
    </row>
    <row r="201" spans="1:6" x14ac:dyDescent="0.25">
      <c r="A201" s="3"/>
      <c r="B201" s="3"/>
      <c r="C201" s="3"/>
      <c r="D201" s="3"/>
      <c r="E201" s="3"/>
      <c r="F201" s="3"/>
    </row>
    <row r="202" spans="1:6" x14ac:dyDescent="0.25">
      <c r="A202" s="3"/>
      <c r="B202" s="3"/>
      <c r="C202" s="3"/>
      <c r="D202" s="3"/>
      <c r="E202" s="3"/>
      <c r="F202" s="3"/>
    </row>
    <row r="203" spans="1:6" x14ac:dyDescent="0.25">
      <c r="A203" s="3"/>
      <c r="B203" s="3"/>
      <c r="C203" s="3"/>
      <c r="D203" s="3"/>
      <c r="E203" s="3"/>
      <c r="F203" s="3"/>
    </row>
    <row r="204" spans="1:6" x14ac:dyDescent="0.25">
      <c r="A204" s="3"/>
      <c r="B204" s="3"/>
      <c r="C204" s="3"/>
      <c r="D204" s="3"/>
      <c r="E204" s="3"/>
      <c r="F204" s="3"/>
    </row>
  </sheetData>
  <autoFilter ref="A7:G78"/>
  <mergeCells count="6">
    <mergeCell ref="F5:F6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კრებსითი_სატენდერო</vt:lpstr>
      <vt:lpstr>კრებსითი_სატენდერო!Print_Area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Davit62</dc:creator>
  <cp:lastModifiedBy>Mariam Silagadze</cp:lastModifiedBy>
  <cp:lastPrinted>2020-03-12T12:23:58Z</cp:lastPrinted>
  <dcterms:created xsi:type="dcterms:W3CDTF">2020-02-12T06:26:18Z</dcterms:created>
  <dcterms:modified xsi:type="dcterms:W3CDTF">2020-07-20T11:12:03Z</dcterms:modified>
</cp:coreProperties>
</file>